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effectivemicroorganisms-my.sharepoint.com/personal/martyn_richards_agriton_co_uk/Documents/Documents/Martyns Folder/Composting Club Knowledge share/"/>
    </mc:Choice>
  </mc:AlternateContent>
  <xr:revisionPtr revIDLastSave="146" documentId="8_{4EC12822-14C9-420D-ADBF-FA0CBC1E37D7}" xr6:coauthVersionLast="47" xr6:coauthVersionMax="47" xr10:uidLastSave="{B3E21F84-A470-4769-93C7-07BDB5EDAC8D}"/>
  <workbookProtection workbookAlgorithmName="SHA-512" workbookHashValue="kdAlzNgI1LptWdXHML96m1wtNTbhfs73LXZP4ABjRDmPEjjU5AUIzBrLWstd1158eEm45MSJhj/ggWaUsiKkVg==" workbookSaltValue="f5+k0FE+EdyggGIsn+ezWw==" workbookSpinCount="100000" lockStructure="1"/>
  <bookViews>
    <workbookView xWindow="-120" yWindow="-120" windowWidth="29040" windowHeight="15720" xr2:uid="{00000000-000D-0000-FFFF-FFFF00000000}"/>
  </bookViews>
  <sheets>
    <sheet name="Compos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1" l="1"/>
  <c r="D34" i="1"/>
  <c r="B88" i="1"/>
  <c r="D35" i="1"/>
  <c r="D84" i="1"/>
  <c r="D83" i="1"/>
  <c r="D45" i="1"/>
  <c r="D81" i="1"/>
  <c r="D79" i="1"/>
  <c r="D80" i="1"/>
  <c r="D82" i="1"/>
  <c r="D78" i="1"/>
  <c r="D77" i="1"/>
  <c r="D76" i="1"/>
  <c r="D74" i="1"/>
  <c r="D73" i="1"/>
  <c r="D72" i="1"/>
  <c r="D71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49" i="1"/>
  <c r="D48" i="1"/>
  <c r="D47" i="1"/>
  <c r="D44" i="1"/>
  <c r="D43" i="1"/>
  <c r="D42" i="1"/>
  <c r="D41" i="1"/>
  <c r="D40" i="1"/>
  <c r="D39" i="1"/>
  <c r="D38" i="1"/>
  <c r="D37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B87" i="1" l="1"/>
  <c r="B92" i="1" s="1"/>
</calcChain>
</file>

<file path=xl/sharedStrings.xml><?xml version="1.0" encoding="utf-8"?>
<sst xmlns="http://schemas.openxmlformats.org/spreadsheetml/2006/main" count="94" uniqueCount="92">
  <si>
    <t>Material</t>
  </si>
  <si>
    <t>C/N Ratio</t>
  </si>
  <si>
    <t>Parts</t>
  </si>
  <si>
    <t>Carbon</t>
  </si>
  <si>
    <t>Household Waste</t>
  </si>
  <si>
    <t>Ashes, Wood</t>
  </si>
  <si>
    <t>Coffee Grounds</t>
  </si>
  <si>
    <t>Garden Waste</t>
  </si>
  <si>
    <t>Grass Clippings</t>
  </si>
  <si>
    <t>Hair or Fur</t>
  </si>
  <si>
    <t>Kitchen Scraps</t>
  </si>
  <si>
    <t>Leaves – Fresh</t>
  </si>
  <si>
    <t>Paper Towels</t>
  </si>
  <si>
    <t>Shrub Trimmings</t>
  </si>
  <si>
    <t>Toilet Paper</t>
  </si>
  <si>
    <t>Tomato Canning Waste</t>
  </si>
  <si>
    <t>Tree Trimmings</t>
  </si>
  <si>
    <t>Weeds – Dried</t>
  </si>
  <si>
    <t>Weeds – Fresh</t>
  </si>
  <si>
    <t>Crop Related Compost Materials</t>
  </si>
  <si>
    <t>Apple Pomace</t>
  </si>
  <si>
    <t>Banana Leaves</t>
  </si>
  <si>
    <t>Coconut Husks and Shells</t>
  </si>
  <si>
    <t>Corn Cobs</t>
  </si>
  <si>
    <t>Corn Stalks</t>
  </si>
  <si>
    <t>Fruit Waste</t>
  </si>
  <si>
    <t>Grape Pomace (Winery Waste)</t>
  </si>
  <si>
    <t>Grape Vine Prunings</t>
  </si>
  <si>
    <t>Hay – Grass</t>
  </si>
  <si>
    <t>Hay – Legume</t>
  </si>
  <si>
    <t>Legume Shells (e.g. Pea, Bean)</t>
  </si>
  <si>
    <t>Olive Husks</t>
  </si>
  <si>
    <t>Peanut Shells</t>
  </si>
  <si>
    <t>Rice Hulls</t>
  </si>
  <si>
    <t>Vegetable Waste – Leafy</t>
  </si>
  <si>
    <t>Vegetable Waste – Starchy</t>
  </si>
  <si>
    <t>Potato</t>
  </si>
  <si>
    <t>Wheat Bran (Including Agriton Bokashi Bran)</t>
  </si>
  <si>
    <t>Miscellaneous</t>
  </si>
  <si>
    <t>Crab and Lobster Waste</t>
  </si>
  <si>
    <t>Fish Waste</t>
  </si>
  <si>
    <t>Lumber Mill Waste</t>
  </si>
  <si>
    <t>Meat Processing Wastes</t>
  </si>
  <si>
    <t>Seaweed</t>
  </si>
  <si>
    <t>Spent Grains – Large Brewery</t>
  </si>
  <si>
    <t>Spent Grains – Microbrew</t>
  </si>
  <si>
    <t>Water Hyacinth</t>
  </si>
  <si>
    <t>Sheeps Wool</t>
  </si>
  <si>
    <t>Compost Activators</t>
  </si>
  <si>
    <t>Blood Meal</t>
  </si>
  <si>
    <t>Cotton Seed Meal</t>
  </si>
  <si>
    <t>Soybean Meal</t>
  </si>
  <si>
    <t xml:space="preserve">Common Browns
</t>
  </si>
  <si>
    <t>Cardboard, Shredded</t>
  </si>
  <si>
    <t>Hardwood Bark</t>
  </si>
  <si>
    <t>Hardwood Mulch/Chips</t>
  </si>
  <si>
    <t>Leaves – Dried</t>
  </si>
  <si>
    <t>Leaves – Green</t>
  </si>
  <si>
    <t>Newspaper, Shredded</t>
  </si>
  <si>
    <t>Pine Needles</t>
  </si>
  <si>
    <t>Sawdust</t>
  </si>
  <si>
    <t>Softwood Bark</t>
  </si>
  <si>
    <t>Softwood Mulch/Chips</t>
  </si>
  <si>
    <t>Straw – Oat</t>
  </si>
  <si>
    <t>Straw – Wheat</t>
  </si>
  <si>
    <t>Wood Chips Mixed</t>
  </si>
  <si>
    <t>Animal Manures</t>
  </si>
  <si>
    <t>Alpaca – Manure Only</t>
  </si>
  <si>
    <t>Alpaca Litter</t>
  </si>
  <si>
    <t>Bat Guano</t>
  </si>
  <si>
    <t>Chicken – Manure Only</t>
  </si>
  <si>
    <t>Chicken Litter</t>
  </si>
  <si>
    <t>Cow – Manure Only</t>
  </si>
  <si>
    <t>Duck Litter</t>
  </si>
  <si>
    <t>Goat Manure</t>
  </si>
  <si>
    <t>Horse – Manure Only</t>
  </si>
  <si>
    <t>Horse Litter/Bedding</t>
  </si>
  <si>
    <t>Human Urine</t>
  </si>
  <si>
    <t>Humanure</t>
  </si>
  <si>
    <t>Llama – Manure Only</t>
  </si>
  <si>
    <t>Pig</t>
  </si>
  <si>
    <t>Rabbit Manure</t>
  </si>
  <si>
    <t>Sheep</t>
  </si>
  <si>
    <t>Turkey Litter</t>
  </si>
  <si>
    <t>Urine</t>
  </si>
  <si>
    <t>Cat Poo</t>
  </si>
  <si>
    <t>Dog Poo</t>
  </si>
  <si>
    <t>Carbon to Nitrogen Ratio</t>
  </si>
  <si>
    <t>Total Carbon Value</t>
  </si>
  <si>
    <t xml:space="preserve">Total Nitrogen Value        </t>
  </si>
  <si>
    <t>Nitrogen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</si>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</sst>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theme="1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0"/>
      <color theme="1"/>
      <name val="Arial"/>
    </font>
    <font>
      <sz val="24"/>
      <color theme="1"/>
      <name val="Arial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2C4C9"/>
        <bgColor rgb="FFA2C4C9"/>
      </patternFill>
    </fill>
    <fill>
      <patternFill patternType="solid">
        <fgColor rgb="FFFF9900"/>
        <bgColor rgb="FFFF9900"/>
      </patternFill>
    </fill>
    <fill>
      <patternFill patternType="solid">
        <fgColor rgb="FFE2EFDA"/>
        <bgColor rgb="FFE2EFDA"/>
      </patternFill>
    </fill>
    <fill>
      <patternFill patternType="solid">
        <fgColor rgb="FFB6D7A8"/>
        <bgColor rgb="FFB6D7A8"/>
      </patternFill>
    </fill>
    <fill>
      <patternFill patternType="solid">
        <fgColor rgb="FFFFD966"/>
        <bgColor rgb="FFFFD966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2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1" fillId="2" borderId="0" xfId="0" applyFont="1" applyFill="1"/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6" fillId="5" borderId="0" xfId="0" applyFont="1" applyFill="1"/>
    <xf numFmtId="0" fontId="7" fillId="6" borderId="0" xfId="0" applyFont="1" applyFill="1"/>
    <xf numFmtId="0" fontId="3" fillId="7" borderId="1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right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right"/>
    </xf>
    <xf numFmtId="0" fontId="1" fillId="5" borderId="0" xfId="0" applyFont="1" applyFill="1"/>
    <xf numFmtId="0" fontId="4" fillId="5" borderId="0" xfId="0" applyFont="1" applyFill="1"/>
    <xf numFmtId="2" fontId="4" fillId="0" borderId="0" xfId="0" applyNumberFormat="1" applyFont="1"/>
    <xf numFmtId="0" fontId="7" fillId="2" borderId="0" xfId="0" applyFont="1" applyFill="1"/>
    <xf numFmtId="1" fontId="7" fillId="6" borderId="0" xfId="0" applyNumberFormat="1" applyFont="1" applyFill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92"/>
  <sheetViews>
    <sheetView tabSelected="1" topLeftCell="A10" workbookViewId="0">
      <selection activeCell="B27" sqref="B27"/>
    </sheetView>
  </sheetViews>
  <sheetFormatPr defaultColWidth="14.42578125" defaultRowHeight="15.75" customHeight="1" x14ac:dyDescent="0.2"/>
  <cols>
    <col min="1" max="1" width="49.5703125" customWidth="1"/>
    <col min="2" max="2" width="16.42578125" customWidth="1"/>
    <col min="3" max="3" width="19.140625" customWidth="1"/>
    <col min="4" max="4" width="7.85546875" customWidth="1"/>
  </cols>
  <sheetData>
    <row r="1" spans="1:4" ht="12.75" x14ac:dyDescent="0.2">
      <c r="A1" s="4" t="s">
        <v>0</v>
      </c>
      <c r="B1" s="4" t="s">
        <v>1</v>
      </c>
      <c r="C1" s="4" t="s">
        <v>2</v>
      </c>
      <c r="D1" s="4" t="s">
        <v>3</v>
      </c>
    </row>
    <row r="2" spans="1:4" ht="15" x14ac:dyDescent="0.25">
      <c r="A2" s="2" t="s">
        <v>4</v>
      </c>
      <c r="B2" s="3"/>
      <c r="C2" s="3"/>
      <c r="D2" s="32"/>
    </row>
    <row r="3" spans="1:4" ht="15" x14ac:dyDescent="0.25">
      <c r="A3" s="12" t="s">
        <v>5</v>
      </c>
      <c r="B3" s="13">
        <v>25</v>
      </c>
      <c r="C3" s="6"/>
      <c r="D3" s="12">
        <f t="shared" ref="D3:D16" si="0">B3*C3</f>
        <v>0</v>
      </c>
    </row>
    <row r="4" spans="1:4" ht="15" x14ac:dyDescent="0.25">
      <c r="A4" s="14" t="s">
        <v>6</v>
      </c>
      <c r="B4" s="15">
        <v>20</v>
      </c>
      <c r="C4" s="7"/>
      <c r="D4" s="12">
        <f t="shared" si="0"/>
        <v>0</v>
      </c>
    </row>
    <row r="5" spans="1:4" ht="15" x14ac:dyDescent="0.25">
      <c r="A5" s="12" t="s">
        <v>7</v>
      </c>
      <c r="B5" s="13">
        <v>30</v>
      </c>
      <c r="C5" s="5"/>
      <c r="D5" s="12">
        <f t="shared" si="0"/>
        <v>0</v>
      </c>
    </row>
    <row r="6" spans="1:4" ht="15" x14ac:dyDescent="0.25">
      <c r="A6" s="14" t="s">
        <v>8</v>
      </c>
      <c r="B6" s="15">
        <v>20</v>
      </c>
      <c r="C6" s="7"/>
      <c r="D6" s="12">
        <f t="shared" si="0"/>
        <v>0</v>
      </c>
    </row>
    <row r="7" spans="1:4" ht="15" x14ac:dyDescent="0.25">
      <c r="A7" s="12" t="s">
        <v>9</v>
      </c>
      <c r="B7" s="13">
        <v>10</v>
      </c>
      <c r="C7" s="5"/>
      <c r="D7" s="12">
        <f t="shared" si="0"/>
        <v>0</v>
      </c>
    </row>
    <row r="8" spans="1:4" ht="15" x14ac:dyDescent="0.25">
      <c r="A8" s="14" t="s">
        <v>10</v>
      </c>
      <c r="B8" s="15">
        <v>20</v>
      </c>
      <c r="C8" s="7"/>
      <c r="D8" s="12">
        <f t="shared" si="0"/>
        <v>0</v>
      </c>
    </row>
    <row r="9" spans="1:4" ht="15" x14ac:dyDescent="0.25">
      <c r="A9" s="12" t="s">
        <v>11</v>
      </c>
      <c r="B9" s="13">
        <v>25</v>
      </c>
      <c r="C9" s="5"/>
      <c r="D9" s="12">
        <f t="shared" si="0"/>
        <v>0</v>
      </c>
    </row>
    <row r="10" spans="1:4" ht="15" x14ac:dyDescent="0.25">
      <c r="A10" s="14" t="s">
        <v>12</v>
      </c>
      <c r="B10" s="15">
        <v>110</v>
      </c>
      <c r="C10" s="7"/>
      <c r="D10" s="12">
        <f t="shared" si="0"/>
        <v>0</v>
      </c>
    </row>
    <row r="11" spans="1:4" ht="15" x14ac:dyDescent="0.25">
      <c r="A11" s="12" t="s">
        <v>13</v>
      </c>
      <c r="B11" s="13">
        <v>53</v>
      </c>
      <c r="C11" s="5"/>
      <c r="D11" s="12">
        <f t="shared" si="0"/>
        <v>0</v>
      </c>
    </row>
    <row r="12" spans="1:4" ht="15" x14ac:dyDescent="0.25">
      <c r="A12" s="14" t="s">
        <v>14</v>
      </c>
      <c r="B12" s="15">
        <v>70</v>
      </c>
      <c r="C12" s="7"/>
      <c r="D12" s="12">
        <f t="shared" si="0"/>
        <v>0</v>
      </c>
    </row>
    <row r="13" spans="1:4" ht="15" x14ac:dyDescent="0.25">
      <c r="A13" s="12" t="s">
        <v>15</v>
      </c>
      <c r="B13" s="13">
        <v>11</v>
      </c>
      <c r="C13" s="5"/>
      <c r="D13" s="12">
        <f t="shared" si="0"/>
        <v>0</v>
      </c>
    </row>
    <row r="14" spans="1:4" ht="15" x14ac:dyDescent="0.25">
      <c r="A14" s="14" t="s">
        <v>16</v>
      </c>
      <c r="B14" s="15">
        <v>16</v>
      </c>
      <c r="C14" s="7"/>
      <c r="D14" s="12">
        <f t="shared" si="0"/>
        <v>0</v>
      </c>
    </row>
    <row r="15" spans="1:4" ht="15" x14ac:dyDescent="0.25">
      <c r="A15" s="12" t="s">
        <v>17</v>
      </c>
      <c r="B15" s="13">
        <v>20</v>
      </c>
      <c r="C15" s="5"/>
      <c r="D15" s="12">
        <f t="shared" si="0"/>
        <v>0</v>
      </c>
    </row>
    <row r="16" spans="1:4" ht="15" x14ac:dyDescent="0.25">
      <c r="A16" s="14" t="s">
        <v>18</v>
      </c>
      <c r="B16" s="15">
        <v>10</v>
      </c>
      <c r="C16" s="7"/>
      <c r="D16" s="12">
        <f t="shared" si="0"/>
        <v>0</v>
      </c>
    </row>
    <row r="17" spans="1:4" ht="15" x14ac:dyDescent="0.25">
      <c r="A17" s="2" t="s">
        <v>19</v>
      </c>
      <c r="B17" s="3"/>
      <c r="C17" s="29"/>
      <c r="D17" s="32"/>
    </row>
    <row r="18" spans="1:4" ht="15" x14ac:dyDescent="0.25">
      <c r="A18" s="12" t="s">
        <v>20</v>
      </c>
      <c r="B18" s="13">
        <v>13</v>
      </c>
      <c r="C18" s="5">
        <v>1</v>
      </c>
      <c r="D18" s="12">
        <f t="shared" ref="D18:D35" si="1">B18*C18</f>
        <v>13</v>
      </c>
    </row>
    <row r="19" spans="1:4" ht="15" x14ac:dyDescent="0.25">
      <c r="A19" s="14" t="s">
        <v>21</v>
      </c>
      <c r="B19" s="15">
        <v>25</v>
      </c>
      <c r="C19" s="7"/>
      <c r="D19" s="12">
        <f t="shared" si="1"/>
        <v>0</v>
      </c>
    </row>
    <row r="20" spans="1:4" ht="15" x14ac:dyDescent="0.25">
      <c r="A20" s="12" t="s">
        <v>22</v>
      </c>
      <c r="B20" s="13">
        <v>180</v>
      </c>
      <c r="C20" s="5"/>
      <c r="D20" s="12">
        <f t="shared" si="1"/>
        <v>0</v>
      </c>
    </row>
    <row r="21" spans="1:4" ht="15" x14ac:dyDescent="0.25">
      <c r="A21" s="14" t="s">
        <v>23</v>
      </c>
      <c r="B21" s="15">
        <v>80</v>
      </c>
      <c r="C21" s="7"/>
      <c r="D21" s="12">
        <f t="shared" si="1"/>
        <v>0</v>
      </c>
    </row>
    <row r="22" spans="1:4" ht="15" x14ac:dyDescent="0.25">
      <c r="A22" s="12" t="s">
        <v>24</v>
      </c>
      <c r="B22" s="13">
        <v>75</v>
      </c>
      <c r="C22" s="5"/>
      <c r="D22" s="12">
        <f t="shared" si="1"/>
        <v>0</v>
      </c>
    </row>
    <row r="23" spans="1:4" ht="15" x14ac:dyDescent="0.25">
      <c r="A23" s="14" t="s">
        <v>25</v>
      </c>
      <c r="B23" s="15">
        <v>35</v>
      </c>
      <c r="C23" s="7">
        <v>1</v>
      </c>
      <c r="D23" s="12">
        <f t="shared" si="1"/>
        <v>35</v>
      </c>
    </row>
    <row r="24" spans="1:4" ht="15" x14ac:dyDescent="0.25">
      <c r="A24" s="12" t="s">
        <v>26</v>
      </c>
      <c r="B24" s="13">
        <v>65</v>
      </c>
      <c r="C24" s="5"/>
      <c r="D24" s="12">
        <f t="shared" si="1"/>
        <v>0</v>
      </c>
    </row>
    <row r="25" spans="1:4" ht="15" x14ac:dyDescent="0.25">
      <c r="A25" s="14" t="s">
        <v>27</v>
      </c>
      <c r="B25" s="15">
        <v>80</v>
      </c>
      <c r="C25" s="7"/>
      <c r="D25" s="12">
        <f t="shared" si="1"/>
        <v>0</v>
      </c>
    </row>
    <row r="26" spans="1:4" ht="15" x14ac:dyDescent="0.25">
      <c r="A26" s="12" t="s">
        <v>28</v>
      </c>
      <c r="B26" s="13">
        <v>40</v>
      </c>
      <c r="C26" s="5"/>
      <c r="D26" s="12">
        <f t="shared" si="1"/>
        <v>0</v>
      </c>
    </row>
    <row r="27" spans="1:4" ht="15" x14ac:dyDescent="0.25">
      <c r="A27" s="14" t="s">
        <v>29</v>
      </c>
      <c r="B27" s="15">
        <v>20</v>
      </c>
      <c r="C27" s="7"/>
      <c r="D27" s="12">
        <f t="shared" si="1"/>
        <v>0</v>
      </c>
    </row>
    <row r="28" spans="1:4" ht="15" x14ac:dyDescent="0.25">
      <c r="A28" s="12" t="s">
        <v>30</v>
      </c>
      <c r="B28" s="13">
        <v>30</v>
      </c>
      <c r="C28" s="5"/>
      <c r="D28" s="12">
        <f t="shared" si="1"/>
        <v>0</v>
      </c>
    </row>
    <row r="29" spans="1:4" ht="15" x14ac:dyDescent="0.25">
      <c r="A29" s="14" t="s">
        <v>31</v>
      </c>
      <c r="B29" s="15">
        <v>30</v>
      </c>
      <c r="C29" s="7"/>
      <c r="D29" s="12">
        <f t="shared" si="1"/>
        <v>0</v>
      </c>
    </row>
    <row r="30" spans="1:4" ht="15" x14ac:dyDescent="0.25">
      <c r="A30" s="12" t="s">
        <v>32</v>
      </c>
      <c r="B30" s="13">
        <v>35</v>
      </c>
      <c r="C30" s="5"/>
      <c r="D30" s="12">
        <f t="shared" si="1"/>
        <v>0</v>
      </c>
    </row>
    <row r="31" spans="1:4" ht="15" x14ac:dyDescent="0.25">
      <c r="A31" s="14" t="s">
        <v>33</v>
      </c>
      <c r="B31" s="15">
        <v>121</v>
      </c>
      <c r="C31" s="7"/>
      <c r="D31" s="12">
        <f t="shared" si="1"/>
        <v>0</v>
      </c>
    </row>
    <row r="32" spans="1:4" ht="15" x14ac:dyDescent="0.25">
      <c r="A32" s="12" t="s">
        <v>34</v>
      </c>
      <c r="B32" s="13">
        <v>10</v>
      </c>
      <c r="C32" s="5"/>
      <c r="D32" s="12">
        <f t="shared" si="1"/>
        <v>0</v>
      </c>
    </row>
    <row r="33" spans="1:4" ht="15" x14ac:dyDescent="0.25">
      <c r="A33" s="14" t="s">
        <v>35</v>
      </c>
      <c r="B33" s="15">
        <v>15</v>
      </c>
      <c r="C33" s="7"/>
      <c r="D33" s="12">
        <f t="shared" si="1"/>
        <v>0</v>
      </c>
    </row>
    <row r="34" spans="1:4" ht="15" x14ac:dyDescent="0.25">
      <c r="A34" s="14" t="s">
        <v>36</v>
      </c>
      <c r="B34" s="15">
        <v>24</v>
      </c>
      <c r="C34" s="7"/>
      <c r="D34" s="12">
        <f t="shared" si="1"/>
        <v>0</v>
      </c>
    </row>
    <row r="35" spans="1:4" ht="15" x14ac:dyDescent="0.25">
      <c r="A35" s="12" t="s">
        <v>37</v>
      </c>
      <c r="B35" s="13">
        <v>18</v>
      </c>
      <c r="C35" s="5"/>
      <c r="D35" s="12">
        <f t="shared" si="1"/>
        <v>0</v>
      </c>
    </row>
    <row r="36" spans="1:4" ht="15" x14ac:dyDescent="0.25">
      <c r="A36" s="2" t="s">
        <v>38</v>
      </c>
      <c r="B36" s="3"/>
      <c r="C36" s="29"/>
      <c r="D36" s="32"/>
    </row>
    <row r="37" spans="1:4" ht="15" x14ac:dyDescent="0.25">
      <c r="A37" s="12" t="s">
        <v>39</v>
      </c>
      <c r="B37" s="13">
        <v>5</v>
      </c>
      <c r="C37" s="5"/>
      <c r="D37" s="12">
        <f t="shared" ref="D37:D45" si="2">B37*C37</f>
        <v>0</v>
      </c>
    </row>
    <row r="38" spans="1:4" ht="15" x14ac:dyDescent="0.25">
      <c r="A38" s="14" t="s">
        <v>40</v>
      </c>
      <c r="B38" s="15">
        <v>5</v>
      </c>
      <c r="C38" s="7"/>
      <c r="D38" s="12">
        <f t="shared" si="2"/>
        <v>0</v>
      </c>
    </row>
    <row r="39" spans="1:4" ht="15" x14ac:dyDescent="0.25">
      <c r="A39" s="12" t="s">
        <v>41</v>
      </c>
      <c r="B39" s="13">
        <v>170</v>
      </c>
      <c r="C39" s="5"/>
      <c r="D39" s="12">
        <f t="shared" si="2"/>
        <v>0</v>
      </c>
    </row>
    <row r="40" spans="1:4" ht="15" x14ac:dyDescent="0.25">
      <c r="A40" s="14" t="s">
        <v>42</v>
      </c>
      <c r="B40" s="15">
        <v>3</v>
      </c>
      <c r="C40" s="7"/>
      <c r="D40" s="12">
        <f t="shared" si="2"/>
        <v>0</v>
      </c>
    </row>
    <row r="41" spans="1:4" ht="15" x14ac:dyDescent="0.25">
      <c r="A41" s="12" t="s">
        <v>43</v>
      </c>
      <c r="B41" s="13">
        <v>10</v>
      </c>
      <c r="C41" s="5"/>
      <c r="D41" s="12">
        <f t="shared" si="2"/>
        <v>0</v>
      </c>
    </row>
    <row r="42" spans="1:4" ht="15" x14ac:dyDescent="0.25">
      <c r="A42" s="14" t="s">
        <v>44</v>
      </c>
      <c r="B42" s="15">
        <v>12</v>
      </c>
      <c r="C42" s="7"/>
      <c r="D42" s="12">
        <f t="shared" si="2"/>
        <v>0</v>
      </c>
    </row>
    <row r="43" spans="1:4" ht="15" x14ac:dyDescent="0.25">
      <c r="A43" s="12" t="s">
        <v>45</v>
      </c>
      <c r="B43" s="13">
        <v>15</v>
      </c>
      <c r="C43" s="5"/>
      <c r="D43" s="12">
        <f t="shared" si="2"/>
        <v>0</v>
      </c>
    </row>
    <row r="44" spans="1:4" ht="15" x14ac:dyDescent="0.25">
      <c r="A44" s="14" t="s">
        <v>46</v>
      </c>
      <c r="B44" s="15">
        <v>25</v>
      </c>
      <c r="C44" s="7"/>
      <c r="D44" s="12">
        <f t="shared" si="2"/>
        <v>0</v>
      </c>
    </row>
    <row r="45" spans="1:4" ht="15" x14ac:dyDescent="0.25">
      <c r="A45" s="16" t="s">
        <v>47</v>
      </c>
      <c r="B45" s="17">
        <v>30</v>
      </c>
      <c r="C45" s="10"/>
      <c r="D45" s="12">
        <f t="shared" si="2"/>
        <v>0</v>
      </c>
    </row>
    <row r="46" spans="1:4" ht="15" x14ac:dyDescent="0.25">
      <c r="A46" s="2" t="s">
        <v>48</v>
      </c>
      <c r="B46" s="3"/>
      <c r="C46" s="29"/>
      <c r="D46" s="32"/>
    </row>
    <row r="47" spans="1:4" ht="15" x14ac:dyDescent="0.25">
      <c r="A47" s="12" t="s">
        <v>49</v>
      </c>
      <c r="B47" s="13">
        <v>14</v>
      </c>
      <c r="C47" s="5"/>
      <c r="D47" s="12">
        <f t="shared" ref="D47:D49" si="3">B47*C47</f>
        <v>0</v>
      </c>
    </row>
    <row r="48" spans="1:4" ht="15" x14ac:dyDescent="0.25">
      <c r="A48" s="14" t="s">
        <v>50</v>
      </c>
      <c r="B48" s="15">
        <v>7</v>
      </c>
      <c r="C48" s="7"/>
      <c r="D48" s="12">
        <f t="shared" si="3"/>
        <v>0</v>
      </c>
    </row>
    <row r="49" spans="1:4" ht="15" x14ac:dyDescent="0.25">
      <c r="A49" s="12" t="s">
        <v>51</v>
      </c>
      <c r="B49" s="13">
        <v>7</v>
      </c>
      <c r="C49" s="5"/>
      <c r="D49" s="12">
        <f t="shared" si="3"/>
        <v>0</v>
      </c>
    </row>
    <row r="50" spans="1:4" ht="18" customHeight="1" x14ac:dyDescent="0.25">
      <c r="A50" s="2" t="s">
        <v>52</v>
      </c>
      <c r="B50" s="3"/>
      <c r="C50" s="29"/>
      <c r="D50" s="32"/>
    </row>
    <row r="51" spans="1:4" ht="15" x14ac:dyDescent="0.25">
      <c r="A51" s="12" t="s">
        <v>53</v>
      </c>
      <c r="B51" s="13">
        <v>350</v>
      </c>
      <c r="C51" s="5"/>
      <c r="D51" s="12">
        <f t="shared" ref="D51:D63" si="4">B51*C51</f>
        <v>0</v>
      </c>
    </row>
    <row r="52" spans="1:4" ht="15" x14ac:dyDescent="0.25">
      <c r="A52" s="14" t="s">
        <v>54</v>
      </c>
      <c r="B52" s="15">
        <v>223</v>
      </c>
      <c r="C52" s="7"/>
      <c r="D52" s="12">
        <f t="shared" si="4"/>
        <v>0</v>
      </c>
    </row>
    <row r="53" spans="1:4" ht="15" x14ac:dyDescent="0.25">
      <c r="A53" s="12" t="s">
        <v>55</v>
      </c>
      <c r="B53" s="13">
        <v>560</v>
      </c>
      <c r="C53" s="5"/>
      <c r="D53" s="12">
        <f t="shared" si="4"/>
        <v>0</v>
      </c>
    </row>
    <row r="54" spans="1:4" ht="15" x14ac:dyDescent="0.25">
      <c r="A54" s="14" t="s">
        <v>56</v>
      </c>
      <c r="B54" s="15">
        <v>30</v>
      </c>
      <c r="C54" s="7"/>
      <c r="D54" s="12">
        <f t="shared" si="4"/>
        <v>0</v>
      </c>
    </row>
    <row r="55" spans="1:4" ht="15" x14ac:dyDescent="0.25">
      <c r="A55" s="12" t="s">
        <v>57</v>
      </c>
      <c r="B55" s="13">
        <v>25</v>
      </c>
      <c r="C55" s="5"/>
      <c r="D55" s="12">
        <f t="shared" si="4"/>
        <v>0</v>
      </c>
    </row>
    <row r="56" spans="1:4" ht="15" x14ac:dyDescent="0.25">
      <c r="A56" s="14" t="s">
        <v>58</v>
      </c>
      <c r="B56" s="15">
        <v>450</v>
      </c>
      <c r="C56" s="7"/>
      <c r="D56" s="12">
        <f t="shared" si="4"/>
        <v>0</v>
      </c>
    </row>
    <row r="57" spans="1:4" ht="15" x14ac:dyDescent="0.25">
      <c r="A57" s="12" t="s">
        <v>59</v>
      </c>
      <c r="B57" s="13">
        <v>80</v>
      </c>
      <c r="C57" s="5"/>
      <c r="D57" s="12">
        <f t="shared" si="4"/>
        <v>0</v>
      </c>
    </row>
    <row r="58" spans="1:4" ht="15" x14ac:dyDescent="0.25">
      <c r="A58" s="14" t="s">
        <v>60</v>
      </c>
      <c r="B58" s="15">
        <v>325</v>
      </c>
      <c r="C58" s="7"/>
      <c r="D58" s="12">
        <f t="shared" si="4"/>
        <v>0</v>
      </c>
    </row>
    <row r="59" spans="1:4" ht="15" x14ac:dyDescent="0.25">
      <c r="A59" s="12" t="s">
        <v>61</v>
      </c>
      <c r="B59" s="13">
        <v>496</v>
      </c>
      <c r="C59" s="5"/>
      <c r="D59" s="12">
        <f t="shared" si="4"/>
        <v>0</v>
      </c>
    </row>
    <row r="60" spans="1:4" ht="15" x14ac:dyDescent="0.25">
      <c r="A60" s="14" t="s">
        <v>62</v>
      </c>
      <c r="B60" s="15">
        <v>641</v>
      </c>
      <c r="C60" s="7"/>
      <c r="D60" s="12">
        <f t="shared" si="4"/>
        <v>0</v>
      </c>
    </row>
    <row r="61" spans="1:4" ht="15" x14ac:dyDescent="0.25">
      <c r="A61" s="12" t="s">
        <v>63</v>
      </c>
      <c r="B61" s="13">
        <v>60</v>
      </c>
      <c r="C61" s="5"/>
      <c r="D61" s="12">
        <f t="shared" si="4"/>
        <v>0</v>
      </c>
    </row>
    <row r="62" spans="1:4" ht="15" x14ac:dyDescent="0.25">
      <c r="A62" s="14" t="s">
        <v>64</v>
      </c>
      <c r="B62" s="15">
        <v>120</v>
      </c>
      <c r="C62" s="7"/>
      <c r="D62" s="12">
        <f t="shared" si="4"/>
        <v>0</v>
      </c>
    </row>
    <row r="63" spans="1:4" ht="15" x14ac:dyDescent="0.25">
      <c r="A63" s="12" t="s">
        <v>65</v>
      </c>
      <c r="B63" s="13">
        <v>400</v>
      </c>
      <c r="C63" s="5"/>
      <c r="D63" s="12">
        <f t="shared" si="4"/>
        <v>0</v>
      </c>
    </row>
    <row r="64" spans="1:4" ht="15" x14ac:dyDescent="0.25">
      <c r="A64" s="2" t="s">
        <v>66</v>
      </c>
      <c r="B64" s="3"/>
      <c r="C64" s="30"/>
      <c r="D64" s="32"/>
    </row>
    <row r="65" spans="1:4" ht="15" x14ac:dyDescent="0.25">
      <c r="A65" s="12" t="s">
        <v>67</v>
      </c>
      <c r="B65" s="13">
        <v>16</v>
      </c>
      <c r="C65" s="6"/>
      <c r="D65" s="12">
        <f t="shared" ref="D65:D78" si="5">B65*C65</f>
        <v>0</v>
      </c>
    </row>
    <row r="66" spans="1:4" ht="15" x14ac:dyDescent="0.25">
      <c r="A66" s="14" t="s">
        <v>68</v>
      </c>
      <c r="B66" s="15">
        <v>45</v>
      </c>
      <c r="C66" s="7"/>
      <c r="D66" s="12">
        <f t="shared" si="5"/>
        <v>0</v>
      </c>
    </row>
    <row r="67" spans="1:4" ht="15" x14ac:dyDescent="0.25">
      <c r="A67" s="12" t="s">
        <v>69</v>
      </c>
      <c r="B67" s="13">
        <v>3</v>
      </c>
      <c r="C67" s="5"/>
      <c r="D67" s="12">
        <f t="shared" si="5"/>
        <v>0</v>
      </c>
    </row>
    <row r="68" spans="1:4" ht="15" x14ac:dyDescent="0.25">
      <c r="A68" s="14" t="s">
        <v>70</v>
      </c>
      <c r="B68" s="15">
        <v>6</v>
      </c>
      <c r="C68" s="7"/>
      <c r="D68" s="12">
        <f t="shared" si="5"/>
        <v>0</v>
      </c>
    </row>
    <row r="69" spans="1:4" ht="15" x14ac:dyDescent="0.25">
      <c r="A69" s="12" t="s">
        <v>71</v>
      </c>
      <c r="B69" s="13">
        <v>16</v>
      </c>
      <c r="C69" s="5"/>
      <c r="D69" s="12">
        <f t="shared" si="5"/>
        <v>0</v>
      </c>
    </row>
    <row r="70" spans="1:4" ht="15" x14ac:dyDescent="0.25">
      <c r="A70" s="14" t="s">
        <v>72</v>
      </c>
      <c r="B70" s="15">
        <v>15</v>
      </c>
      <c r="C70" s="7"/>
      <c r="D70" s="12">
        <f t="shared" si="5"/>
        <v>0</v>
      </c>
    </row>
    <row r="71" spans="1:4" ht="15" x14ac:dyDescent="0.25">
      <c r="A71" s="12" t="s">
        <v>73</v>
      </c>
      <c r="B71" s="13">
        <v>16</v>
      </c>
      <c r="C71" s="5"/>
      <c r="D71" s="12">
        <f t="shared" si="5"/>
        <v>0</v>
      </c>
    </row>
    <row r="72" spans="1:4" ht="15" x14ac:dyDescent="0.25">
      <c r="A72" s="14" t="s">
        <v>74</v>
      </c>
      <c r="B72" s="15">
        <v>11</v>
      </c>
      <c r="C72" s="7"/>
      <c r="D72" s="12">
        <f t="shared" si="5"/>
        <v>0</v>
      </c>
    </row>
    <row r="73" spans="1:4" ht="15" x14ac:dyDescent="0.25">
      <c r="A73" s="12" t="s">
        <v>75</v>
      </c>
      <c r="B73" s="13">
        <v>30</v>
      </c>
      <c r="C73" s="5"/>
      <c r="D73" s="12">
        <f t="shared" si="5"/>
        <v>0</v>
      </c>
    </row>
    <row r="74" spans="1:4" ht="15" x14ac:dyDescent="0.25">
      <c r="A74" s="14" t="s">
        <v>76</v>
      </c>
      <c r="B74" s="15">
        <v>70</v>
      </c>
      <c r="C74" s="7"/>
      <c r="D74" s="12">
        <f t="shared" si="5"/>
        <v>0</v>
      </c>
    </row>
    <row r="75" spans="1:4" ht="15" x14ac:dyDescent="0.25">
      <c r="A75" s="14" t="s">
        <v>77</v>
      </c>
      <c r="B75" s="15">
        <v>8</v>
      </c>
      <c r="C75" s="7"/>
      <c r="D75" s="12">
        <f t="shared" si="5"/>
        <v>0</v>
      </c>
    </row>
    <row r="76" spans="1:4" ht="15" x14ac:dyDescent="0.25">
      <c r="A76" s="12" t="s">
        <v>78</v>
      </c>
      <c r="B76" s="13">
        <v>7</v>
      </c>
      <c r="C76" s="5"/>
      <c r="D76" s="12">
        <f t="shared" si="5"/>
        <v>0</v>
      </c>
    </row>
    <row r="77" spans="1:4" ht="15" x14ac:dyDescent="0.25">
      <c r="A77" s="14" t="s">
        <v>79</v>
      </c>
      <c r="B77" s="15">
        <v>20</v>
      </c>
      <c r="C77" s="7"/>
      <c r="D77" s="12">
        <f t="shared" si="5"/>
        <v>0</v>
      </c>
    </row>
    <row r="78" spans="1:4" ht="15" x14ac:dyDescent="0.25">
      <c r="A78" s="12" t="s">
        <v>80</v>
      </c>
      <c r="B78" s="13">
        <v>14</v>
      </c>
      <c r="C78" s="5"/>
      <c r="D78" s="12">
        <f t="shared" si="5"/>
        <v>0</v>
      </c>
    </row>
    <row r="79" spans="1:4" ht="15" x14ac:dyDescent="0.25">
      <c r="A79" s="14" t="s">
        <v>81</v>
      </c>
      <c r="B79" s="15">
        <v>12</v>
      </c>
      <c r="C79" s="7"/>
      <c r="D79" s="12">
        <f t="shared" ref="D79:D84" si="6">B79*C79</f>
        <v>0</v>
      </c>
    </row>
    <row r="80" spans="1:4" ht="15" x14ac:dyDescent="0.25">
      <c r="A80" s="12" t="s">
        <v>82</v>
      </c>
      <c r="B80" s="13">
        <v>15</v>
      </c>
      <c r="C80" s="5"/>
      <c r="D80" s="12">
        <f t="shared" si="6"/>
        <v>0</v>
      </c>
    </row>
    <row r="81" spans="1:5" ht="15" x14ac:dyDescent="0.25">
      <c r="A81" s="14" t="s">
        <v>83</v>
      </c>
      <c r="B81" s="15">
        <v>16</v>
      </c>
      <c r="C81" s="7"/>
      <c r="D81" s="12">
        <f t="shared" si="6"/>
        <v>0</v>
      </c>
    </row>
    <row r="82" spans="1:5" ht="15" x14ac:dyDescent="0.25">
      <c r="A82" s="18" t="s">
        <v>84</v>
      </c>
      <c r="B82" s="19">
        <v>0.8</v>
      </c>
      <c r="C82" s="11"/>
      <c r="D82" s="18">
        <f t="shared" si="6"/>
        <v>0</v>
      </c>
    </row>
    <row r="83" spans="1:5" ht="15.75" customHeight="1" x14ac:dyDescent="0.25">
      <c r="A83" s="20" t="s">
        <v>85</v>
      </c>
      <c r="B83" s="21">
        <v>6</v>
      </c>
      <c r="C83" s="31"/>
      <c r="D83" s="22">
        <f t="shared" si="6"/>
        <v>0</v>
      </c>
    </row>
    <row r="84" spans="1:5" ht="15.75" customHeight="1" x14ac:dyDescent="0.25">
      <c r="A84" s="22" t="s">
        <v>86</v>
      </c>
      <c r="B84" s="23">
        <v>6</v>
      </c>
      <c r="C84" s="31"/>
      <c r="D84" s="22">
        <f t="shared" si="6"/>
        <v>0</v>
      </c>
    </row>
    <row r="86" spans="1:5" ht="12.75" x14ac:dyDescent="0.2">
      <c r="A86" s="24" t="s">
        <v>87</v>
      </c>
      <c r="B86" s="25"/>
    </row>
    <row r="87" spans="1:5" ht="12.75" x14ac:dyDescent="0.2">
      <c r="A87" s="25" t="s">
        <v>88</v>
      </c>
      <c r="B87" s="25">
        <f>SUM(D3:D84)</f>
        <v>48</v>
      </c>
    </row>
    <row r="88" spans="1:5" ht="12.75" x14ac:dyDescent="0.2">
      <c r="A88" s="25" t="s">
        <v>89</v>
      </c>
      <c r="B88" s="25">
        <f>SUM(C3:C84)</f>
        <v>2</v>
      </c>
    </row>
    <row r="89" spans="1:5" ht="12.75" x14ac:dyDescent="0.2">
      <c r="B89" s="26"/>
    </row>
    <row r="91" spans="1:5" ht="30" x14ac:dyDescent="0.4">
      <c r="A91" s="1"/>
      <c r="B91" s="8" t="s">
        <v>3</v>
      </c>
      <c r="C91" s="8" t="s">
        <v>90</v>
      </c>
      <c r="D91" s="1"/>
    </row>
    <row r="92" spans="1:5" ht="30" x14ac:dyDescent="0.4">
      <c r="A92" s="27" t="s">
        <v>87</v>
      </c>
      <c r="B92" s="28">
        <f>B87/B88</f>
        <v>24</v>
      </c>
      <c r="C92" s="9">
        <v>1</v>
      </c>
      <c r="D92" s="1"/>
      <c r="E92" t="s">
        <v>91</v>
      </c>
    </row>
  </sheetData>
  <protectedRanges>
    <protectedRange sqref="C65:C82 C51:C63 C47:C49 C37:C45 C3:C16 C18:C35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 Richards</dc:creator>
  <cp:keywords/>
  <dc:description/>
  <cp:lastModifiedBy>Martyn Richards</cp:lastModifiedBy>
  <cp:revision/>
  <dcterms:created xsi:type="dcterms:W3CDTF">2022-03-04T15:43:12Z</dcterms:created>
  <dcterms:modified xsi:type="dcterms:W3CDTF">2023-10-03T11:02:51Z</dcterms:modified>
  <cp:category/>
  <cp:contentStatus/>
</cp:coreProperties>
</file>